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4595" windowHeight="12165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H18" i="1" s="1"/>
  <c r="F18" i="1"/>
  <c r="D18" i="1"/>
  <c r="C18" i="1"/>
  <c r="E18" i="1" s="1"/>
  <c r="G8" i="1"/>
  <c r="F8" i="1"/>
  <c r="D8" i="1"/>
  <c r="C8" i="1"/>
  <c r="F26" i="1" l="1"/>
  <c r="H24" i="1"/>
  <c r="G26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<sst xmlns="http://schemas.openxmlformats.org/spreadsheetml/2006/main" count="39" uniqueCount="35">
  <si>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</si>
  <si>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</si>
  <si>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</si>
  <si>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</si>
  <si>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</si>
  <si>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</si>
  <si>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</si>
  <si>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</si>
  <si>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</si>
  <si>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</si>
  <si>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</si>
  <si>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</si>
  <si>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</si>
  <si>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</si>
  <si>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</si>
  <si>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</si>
  <si>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</si>
  <si>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</si>
  <si>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</si>
  <si>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</si>
  <si>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</si>
  <si>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</si>
  <si>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</si>
  <si>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</si>
  <si>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</si>
  <si>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</si>
  <si>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</si>
  <si>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</si>
  <si>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</si>
  <si>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TECNOLÓGICA PASO DEL NORTE</t>
  </si>
  <si>
    <t>Del 01 de enero al 31 de diciembre de 2024 y del 01 de enero al 31 de diciembre de 2023</t>
  </si>
  <si>
    <t>DR. ULISES MARTINEZ CONTRERAS</t>
  </si>
  <si>
    <t>MTRO. GABRIEL MUÑOZ SAPIEN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</si>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</sst>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B2" sqref="B2:H3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4" t="s">
        <v>29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40" t="s">
        <v>30</v>
      </c>
      <c r="C4" s="41"/>
      <c r="D4" s="41"/>
      <c r="E4" s="41"/>
      <c r="F4" s="41"/>
      <c r="G4" s="41"/>
      <c r="H4" s="42"/>
    </row>
    <row r="5" spans="2:8" s="2" customFormat="1" ht="12.75" thickBot="1" x14ac:dyDescent="0.25">
      <c r="B5" s="47" t="s">
        <v>26</v>
      </c>
      <c r="C5" s="43" t="s">
        <v>1</v>
      </c>
      <c r="D5" s="44"/>
      <c r="E5" s="44"/>
      <c r="F5" s="44"/>
      <c r="G5" s="44"/>
      <c r="H5" s="45" t="s">
        <v>2</v>
      </c>
    </row>
    <row r="6" spans="2:8" ht="24.75" thickBot="1" x14ac:dyDescent="0.25">
      <c r="B6" s="48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6"/>
    </row>
    <row r="7" spans="2:8" ht="12.75" thickBot="1" x14ac:dyDescent="0.25">
      <c r="B7" s="49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42078653.5</v>
      </c>
      <c r="D8" s="18">
        <f>SUM(D9:D16)</f>
        <v>2406733.4</v>
      </c>
      <c r="E8" s="21">
        <f t="shared" ref="E8:E16" si="0">C8+D8</f>
        <v>44485386.899999999</v>
      </c>
      <c r="F8" s="18">
        <f>SUM(F9:F16)</f>
        <v>44485386.899999999</v>
      </c>
      <c r="G8" s="21">
        <f>SUM(G9:G16)</f>
        <v>44485386.899999999</v>
      </c>
      <c r="H8" s="5">
        <f t="shared" ref="H8:H16" si="1">G8-C8</f>
        <v>2406733.3999999985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5535921.5</v>
      </c>
      <c r="D15" s="19">
        <v>392122.19</v>
      </c>
      <c r="E15" s="23">
        <f t="shared" si="0"/>
        <v>5928043.6900000004</v>
      </c>
      <c r="F15" s="19">
        <v>5928043.6900000004</v>
      </c>
      <c r="G15" s="22">
        <v>5928043.6900000004</v>
      </c>
      <c r="H15" s="7">
        <f t="shared" si="1"/>
        <v>392122.19000000041</v>
      </c>
    </row>
    <row r="16" spans="2:8" x14ac:dyDescent="0.2">
      <c r="B16" s="6" t="s">
        <v>22</v>
      </c>
      <c r="C16" s="22">
        <v>36542732</v>
      </c>
      <c r="D16" s="19">
        <v>2014611.21</v>
      </c>
      <c r="E16" s="23">
        <f t="shared" si="0"/>
        <v>38557343.210000001</v>
      </c>
      <c r="F16" s="19">
        <v>38557343.210000001</v>
      </c>
      <c r="G16" s="22">
        <v>38557343.210000001</v>
      </c>
      <c r="H16" s="7">
        <f t="shared" si="1"/>
        <v>2014611.2100000009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42078653.5</v>
      </c>
      <c r="D26" s="26">
        <f>SUM(D24,D18,D8)</f>
        <v>2406733.4</v>
      </c>
      <c r="E26" s="15">
        <f>SUM(D26,C26)</f>
        <v>44485386.899999999</v>
      </c>
      <c r="F26" s="26">
        <f>SUM(F24,F18,F8)</f>
        <v>44485386.899999999</v>
      </c>
      <c r="G26" s="15">
        <f>SUM(G24,G18,G8)</f>
        <v>44485386.899999999</v>
      </c>
      <c r="H26" s="30">
        <f>SUM(G26-C26)</f>
        <v>2406733.3999999985</v>
      </c>
    </row>
    <row r="27" spans="2:8" ht="12.75" thickBot="1" x14ac:dyDescent="0.25">
      <c r="B27" s="12"/>
      <c r="C27" s="13"/>
      <c r="D27" s="13"/>
      <c r="E27" s="13"/>
      <c r="F27" s="32" t="s">
        <v>25</v>
      </c>
      <c r="G27" s="33"/>
      <c r="H27" s="31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28" t="s">
        <v>31</v>
      </c>
      <c r="E32" s="28" t="s">
        <v>32</v>
      </c>
    </row>
    <row r="33" spans="2:5" s="3" customFormat="1" x14ac:dyDescent="0.2">
      <c r="B33" s="29" t="s">
        <v>33</v>
      </c>
      <c r="E33" s="29" t="s">
        <v>34</v>
      </c>
    </row>
    <row r="34" spans="2:5" s="3" customFormat="1" x14ac:dyDescent="0.2"/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cp:lastPrinted>2025-02-04T17:40:13Z</cp:lastPrinted>
  <dcterms:created xsi:type="dcterms:W3CDTF">2019-12-05T18:23:32Z</dcterms:created>
  <dcterms:modified xsi:type="dcterms:W3CDTF">2025-02-04T17:42:02Z</dcterms:modified>
</cp:coreProperties>
</file>